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am/Desktop/"/>
    </mc:Choice>
  </mc:AlternateContent>
  <xr:revisionPtr revIDLastSave="0" documentId="13_ncr:1_{DB391F26-58EE-5849-A944-CBAD84918B55}" xr6:coauthVersionLast="47" xr6:coauthVersionMax="47" xr10:uidLastSave="{00000000-0000-0000-0000-000000000000}"/>
  <bookViews>
    <workbookView xWindow="0" yWindow="780" windowWidth="16380" windowHeight="8200" tabRatio="500" xr2:uid="{00000000-000D-0000-FFFF-FFFF00000000}"/>
  </bookViews>
  <sheets>
    <sheet name="Group 31 LiFePO4 Batteries" sheetId="1" r:id="rId1"/>
  </sheets>
  <definedNames>
    <definedName name="_xlnm._FilterDatabase" localSheetId="0" hidden="1">'Group 31 LiFePO4 Batteries'!$A$1:$R$19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9" i="1" l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<sst xmlns="http://schemas.openxmlformats.org/spreadsheetml/2006/main" count="235" uniqueCount="123">
  <si>
    <t>Brand</t>
  </si>
  <si>
    <t>Model</t>
  </si>
  <si>
    <t>Website</t>
  </si>
  <si>
    <t>Ah</t>
  </si>
  <si>
    <t>Price ($)</t>
  </si>
  <si>
    <t>Cost/Ah ($)</t>
  </si>
  <si>
    <t>Warranty (Years)</t>
  </si>
  <si>
    <t>Bluetooth</t>
  </si>
  <si>
    <t>Self Heating</t>
  </si>
  <si>
    <t>IP Rating</t>
  </si>
  <si>
    <t>Notes</t>
  </si>
  <si>
    <t>Will Prowse Review</t>
  </si>
  <si>
    <t>Max Charge (A) / C-Rate</t>
  </si>
  <si>
    <t>Max Discharge (A) / C-Rate / Peak</t>
  </si>
  <si>
    <t>Location</t>
  </si>
  <si>
    <t>6-Battery Cost</t>
  </si>
  <si>
    <t>6-Batt Savings</t>
  </si>
  <si>
    <t>6-Batt Total Ah</t>
  </si>
  <si>
    <t>Power Queen</t>
  </si>
  <si>
    <t>12V 100Ah Group 31</t>
  </si>
  <si>
    <t>ipowerqueen.com</t>
  </si>
  <si>
    <t>No</t>
  </si>
  <si>
    <t>IP65</t>
  </si>
  <si>
    <t>Budget tier. Sold direct and Amazon.</t>
  </si>
  <si>
    <t>None found (forum reports of grade B cell issues)</t>
  </si>
  <si>
    <t>Not verified</t>
  </si>
  <si>
    <t>Shenzhen, China</t>
  </si>
  <si>
    <t>None confirmed</t>
  </si>
  <si>
    <t>Redodo</t>
  </si>
  <si>
    <t>12V 165Ah Group 31 BT</t>
  </si>
  <si>
    <t>redodopower.com</t>
  </si>
  <si>
    <t>Yes</t>
  </si>
  <si>
    <t>Highest capacity at lowest cost/Ah. UL 1973 certified.</t>
  </si>
  <si>
    <t>165Ah teardown (June 2025). Company responded. Search: Will Prowse Redodo 165Ah teardown</t>
  </si>
  <si>
    <t>165A max (1C), 33A recommended</t>
  </si>
  <si>
    <t>165A cont (1C) / BMS trips ~212A, auto-recovery 30s</t>
  </si>
  <si>
    <t>12V 140Ah Group 31 BT</t>
  </si>
  <si>
    <t>Mid capacity option. 150A BMS.</t>
  </si>
  <si>
    <t>150A max (1C)</t>
  </si>
  <si>
    <t>150A cont (1C) / peak not published</t>
  </si>
  <si>
    <t>LiTime</t>
  </si>
  <si>
    <t>litime.com</t>
  </si>
  <si>
    <t>165A BMS. 4000+ cycles at 100% DoD. AIG product liability coverage.</t>
  </si>
  <si>
    <t>UL1973 certification investigation. youtube.com/watch?v=9NtHyCpsOT8</t>
  </si>
  <si>
    <t>165A max (1C)</t>
  </si>
  <si>
    <t>165A cont (1C) / 825A peak 1s</t>
  </si>
  <si>
    <t>Enjoybot</t>
  </si>
  <si>
    <t>12V 150Ah Group 31 BT</t>
  </si>
  <si>
    <t>enjoybot.com</t>
  </si>
  <si>
    <t>Only budget brand with 10 yr warranty and self heating.</t>
  </si>
  <si>
    <t>None found</t>
  </si>
  <si>
    <t>150A cont (1C) / 500A peak 3-5s</t>
  </si>
  <si>
    <t>12V 100Ah Group 31 BT</t>
  </si>
  <si>
    <t>Entry level Redodo Group 31.</t>
  </si>
  <si>
    <t>100A max (1C)</t>
  </si>
  <si>
    <t>100A cont (1C) / peak not published</t>
  </si>
  <si>
    <t>12V 100Ah Group 31 Classic</t>
  </si>
  <si>
    <t>No Bluetooth. Basic BMS.</t>
  </si>
  <si>
    <t>Ohmmu</t>
  </si>
  <si>
    <t>Adventure Series Gen 5 180Ah Grp 31</t>
  </si>
  <si>
    <t>ohmmu.com</t>
  </si>
  <si>
    <t>Gen 5. 10 yr warranty (4 yr full replacement). 6000 cycles at 80% DoD. 38 lbs. US based support.</t>
  </si>
  <si>
    <t>Reviewed Ohmmu Tesla replacement. Group 31 not specifically reviewed.</t>
  </si>
  <si>
    <t>100A max (0.56C), 50A recommended continuous</t>
  </si>
  <si>
    <t>200A cont (1.11C) / no peak published</t>
  </si>
  <si>
    <t>Tempe, AZ</t>
  </si>
  <si>
    <t>Battle Born</t>
  </si>
  <si>
    <t>BB10012 12V 100Ah Group 31</t>
  </si>
  <si>
    <t>battlebornbatteries.com</t>
  </si>
  <si>
    <t>Sale price ($949 MSRP). Assembled in USA. ETL listed to UL 2054/62133. IP65. C1D2 certified. Dragonfly Energy.</t>
  </si>
  <si>
    <t>CRITICAL. Multiple videos on fire/terminal design flaw. Dragonfly sued Prowse June 2026. youtube.com/watch?v=5KCkl01uN5Q (9yr test) | youtube.com/watch?v=_MOol0_DuU4 (fire test)</t>
  </si>
  <si>
    <t>50A max (0.5C)</t>
  </si>
  <si>
    <t>100A cont (1C) / 200A peak 30s</t>
  </si>
  <si>
    <t>Reno, NV</t>
  </si>
  <si>
    <t>RELiON</t>
  </si>
  <si>
    <t>RB100 12V 100Ah Group 31</t>
  </si>
  <si>
    <t>relionbattery.com</t>
  </si>
  <si>
    <t>IP67</t>
  </si>
  <si>
    <t>Also RB100-HP (dual purpose, 800A peak) and RB100-LT (cold weather). CE/UKCA, UN38.3, UL1642/IEC62133 (cells). Engineered in USA.</t>
  </si>
  <si>
    <t>100A max (1C), 50A recommended</t>
  </si>
  <si>
    <t>100A cont (1C) / 200A peak 7.5s (RB100) / 800A peak 2s (RB100-HP)</t>
  </si>
  <si>
    <t>Menomonee Falls, WI</t>
  </si>
  <si>
    <t>Expion360</t>
  </si>
  <si>
    <t>VPR4Ever Classic 100Ah Grp 31</t>
  </si>
  <si>
    <t>expion360.com</t>
  </si>
  <si>
    <t>N/A</t>
  </si>
  <si>
    <t>12 yr warranty (8 full + 4 prorated). UL 1973. Designed in Oregon.</t>
  </si>
  <si>
    <t>Redmond, OR</t>
  </si>
  <si>
    <t>Victron</t>
  </si>
  <si>
    <t>Smart LiFePO4 12.8V/100Ah</t>
  </si>
  <si>
    <t>victronenergy.com</t>
  </si>
  <si>
    <t>IP55</t>
  </si>
  <si>
    <t>Requires external BMS. NG model is newer, higher price, IP65. System price higher.</t>
  </si>
  <si>
    <t>None found (reviews Victron chargers/inverters, not battery teardowns)</t>
  </si>
  <si>
    <t>Almere, Netherlands</t>
  </si>
  <si>
    <t>Dakota Lithium</t>
  </si>
  <si>
    <t>DL+ 12V 280Ah Group 31 Dual Purpose</t>
  </si>
  <si>
    <t>dakotalithium.com</t>
  </si>
  <si>
    <t>OVERSIZED: 14.6x7.7x10.75 in (std G31 is 13x6.8x8.5). Dual purpose 1,000 CCA. Even-Heat. Charger included. Dragonfly Energy.</t>
  </si>
  <si>
    <t>Reno, NV (Dragonfly Energy)</t>
  </si>
  <si>
    <t>DL+ 12V 320Ah Group 31 Heated Dual Purpose</t>
  </si>
  <si>
    <t>OVERSIZED: 15x7.2x10 in (std G31 is 13x6.8x8.5). Dual purpose 1,000 CCA. Even-Heat. CAN Bus. Dragonfly Energy.</t>
  </si>
  <si>
    <t>Epoch</t>
  </si>
  <si>
    <t>12V 300Ah Essentials Group 31</t>
  </si>
  <si>
    <t>epochbatteries.com</t>
  </si>
  <si>
    <t>IP54</t>
  </si>
  <si>
    <t>OVERSIZED: 13.75x7.63x10 in. Veteran owned, Marietta GA. NMEA/ABYC/NMMA certified. 200A continuous. 4000+ cycles.</t>
  </si>
  <si>
    <t>Bricked battery follow-up. youtube.com/watch?v=DrWesqx9u-I</t>
  </si>
  <si>
    <t>Marietta, GA</t>
  </si>
  <si>
    <t>12V 172Ah Dual Purpose Group 31</t>
  </si>
  <si>
    <t>Pre-order (ETA Aug 25 2026). Cranking + deep cycle. NMEA/ABYC/NMMA certified. Verify dimensions before purchase.</t>
  </si>
  <si>
    <t>12V 314Ah ECO Group 31</t>
  </si>
  <si>
    <t>OVERSIZED: 15.5x7.63x10.5 in. No heating, no Bluetooth. Budget high capacity option.</t>
  </si>
  <si>
    <t>Canbat</t>
  </si>
  <si>
    <t>CLI150-12 12V 150Ah Group 31</t>
  </si>
  <si>
    <t>canbat.com</t>
  </si>
  <si>
    <t>Optional</t>
  </si>
  <si>
    <t>Canadian company. UL 1642 cells. 35 lbs. Free shipping CA and US. Heated version (CLI150-12LT) also available. Dealer specs show 19 in long; verify dimensions before purchase.</t>
  </si>
  <si>
    <t>Toronto, Canada</t>
  </si>
  <si>
    <t>KEY:</t>
  </si>
  <si>
    <t>Green = Best overall pick</t>
  </si>
  <si>
    <t>Yellow = Best budget pick</t>
  </si>
  <si>
    <t>Red = Will NOT fit existing G31 battery boxes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</si>
</sst>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4" x14ac:knownFonts="1">
    <font>
      <sz val="11"/>
      <color theme="1"/>
      <name val="Calibri"/>
      <family val="2"/>
      <charset val="1"/>
    </font>
    <font>
      <b/>
      <sz val="11"/>
      <color rgb="FFFFFFFF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FFEB9C"/>
        <bgColor rgb="FFFFFFCC"/>
      </patternFill>
    </fill>
    <fill>
      <patternFill patternType="solid">
        <fgColor rgb="FFC6EFCE"/>
        <bgColor rgb="FFCCFFFF"/>
      </patternFill>
    </fill>
    <fill>
      <patternFill patternType="solid">
        <fgColor rgb="FFFFC7CE"/>
        <bgColor rgb="FFFFEB9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164" fontId="2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vertical="center"/>
    </xf>
    <xf numFmtId="165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2" fillId="4" borderId="0" xfId="0" applyFont="1" applyFill="1"/>
    <xf numFmtId="0" fontId="2" fillId="0" borderId="0" xfId="0" applyFont="1"/>
    <xf numFmtId="0" fontId="2" fillId="3" borderId="0" xfId="0" applyFont="1" applyFill="1"/>
    <xf numFmtId="0" fontId="2" fillId="5" borderId="0" xfId="0" applyFont="1" applyFill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49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8.6640625" defaultRowHeight="15" x14ac:dyDescent="0.2"/>
  <cols>
    <col min="1" max="1" width="16" customWidth="1"/>
    <col min="2" max="3" width="28" customWidth="1"/>
    <col min="4" max="4" width="6" customWidth="1"/>
    <col min="5" max="6" width="10" customWidth="1"/>
    <col min="7" max="7" width="12" customWidth="1"/>
    <col min="8" max="8" width="10" customWidth="1"/>
    <col min="9" max="9" width="12" customWidth="1"/>
    <col min="10" max="10" width="10" customWidth="1"/>
    <col min="11" max="11" width="40" customWidth="1"/>
    <col min="12" max="12" width="50" customWidth="1"/>
    <col min="13" max="13" width="24" customWidth="1"/>
    <col min="14" max="14" width="30" customWidth="1"/>
    <col min="15" max="15" width="24" customWidth="1"/>
    <col min="16" max="16" width="16" customWidth="1"/>
    <col min="17" max="18" width="14" customWidth="1"/>
  </cols>
  <sheetData>
    <row r="1" spans="1:18" ht="31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ht="31.5" customHeight="1" x14ac:dyDescent="0.2">
      <c r="A2" s="2" t="s">
        <v>18</v>
      </c>
      <c r="B2" s="2" t="s">
        <v>19</v>
      </c>
      <c r="C2" s="2" t="s">
        <v>20</v>
      </c>
      <c r="D2" s="3">
        <v>100</v>
      </c>
      <c r="E2" s="4">
        <v>200</v>
      </c>
      <c r="F2" s="5">
        <f t="shared" ref="F2:F19" si="0">E2/D2</f>
        <v>2</v>
      </c>
      <c r="G2" s="3">
        <v>5</v>
      </c>
      <c r="H2" s="3" t="s">
        <v>21</v>
      </c>
      <c r="I2" s="3" t="s">
        <v>21</v>
      </c>
      <c r="J2" s="3" t="s">
        <v>22</v>
      </c>
      <c r="K2" s="6" t="s">
        <v>23</v>
      </c>
      <c r="L2" s="6" t="s">
        <v>24</v>
      </c>
      <c r="M2" s="6" t="s">
        <v>25</v>
      </c>
      <c r="N2" s="6" t="s">
        <v>25</v>
      </c>
      <c r="O2" s="2" t="s">
        <v>26</v>
      </c>
      <c r="P2" s="7">
        <v>1200</v>
      </c>
      <c r="Q2" s="3" t="s">
        <v>27</v>
      </c>
      <c r="R2" s="3">
        <v>600</v>
      </c>
    </row>
    <row r="3" spans="1:18" ht="31.5" customHeight="1" x14ac:dyDescent="0.2">
      <c r="A3" s="2" t="s">
        <v>28</v>
      </c>
      <c r="B3" s="2" t="s">
        <v>29</v>
      </c>
      <c r="C3" s="2" t="s">
        <v>30</v>
      </c>
      <c r="D3" s="3">
        <v>165</v>
      </c>
      <c r="E3" s="4">
        <v>430</v>
      </c>
      <c r="F3" s="5">
        <f t="shared" si="0"/>
        <v>2.606060606060606</v>
      </c>
      <c r="G3" s="3">
        <v>5</v>
      </c>
      <c r="H3" s="3" t="s">
        <v>31</v>
      </c>
      <c r="I3" s="3" t="s">
        <v>21</v>
      </c>
      <c r="J3" s="3" t="s">
        <v>22</v>
      </c>
      <c r="K3" s="6" t="s">
        <v>32</v>
      </c>
      <c r="L3" s="6" t="s">
        <v>33</v>
      </c>
      <c r="M3" s="6" t="s">
        <v>34</v>
      </c>
      <c r="N3" s="6" t="s">
        <v>35</v>
      </c>
      <c r="O3" s="2" t="s">
        <v>26</v>
      </c>
      <c r="P3" s="7">
        <v>2280</v>
      </c>
      <c r="Q3" s="7">
        <v>300</v>
      </c>
      <c r="R3" s="3">
        <v>990</v>
      </c>
    </row>
    <row r="4" spans="1:18" ht="31.5" customHeight="1" x14ac:dyDescent="0.2">
      <c r="A4" s="2" t="s">
        <v>28</v>
      </c>
      <c r="B4" s="2" t="s">
        <v>36</v>
      </c>
      <c r="C4" s="2" t="s">
        <v>30</v>
      </c>
      <c r="D4" s="3">
        <v>140</v>
      </c>
      <c r="E4" s="4">
        <v>350</v>
      </c>
      <c r="F4" s="5">
        <f t="shared" si="0"/>
        <v>2.5</v>
      </c>
      <c r="G4" s="3">
        <v>5</v>
      </c>
      <c r="H4" s="3" t="s">
        <v>31</v>
      </c>
      <c r="I4" s="3" t="s">
        <v>21</v>
      </c>
      <c r="J4" s="3" t="s">
        <v>22</v>
      </c>
      <c r="K4" s="6" t="s">
        <v>37</v>
      </c>
      <c r="L4" s="6" t="s">
        <v>33</v>
      </c>
      <c r="M4" s="6" t="s">
        <v>38</v>
      </c>
      <c r="N4" s="6" t="s">
        <v>39</v>
      </c>
      <c r="O4" s="2" t="s">
        <v>26</v>
      </c>
      <c r="P4" s="7">
        <v>2100</v>
      </c>
      <c r="Q4" s="3" t="s">
        <v>27</v>
      </c>
      <c r="R4" s="3">
        <v>840</v>
      </c>
    </row>
    <row r="5" spans="1:18" ht="31.5" customHeight="1" x14ac:dyDescent="0.2">
      <c r="A5" s="2" t="s">
        <v>40</v>
      </c>
      <c r="B5" s="2" t="s">
        <v>29</v>
      </c>
      <c r="C5" s="2" t="s">
        <v>41</v>
      </c>
      <c r="D5" s="3">
        <v>165</v>
      </c>
      <c r="E5" s="4">
        <v>430</v>
      </c>
      <c r="F5" s="5">
        <f t="shared" si="0"/>
        <v>2.606060606060606</v>
      </c>
      <c r="G5" s="3">
        <v>5</v>
      </c>
      <c r="H5" s="3" t="s">
        <v>31</v>
      </c>
      <c r="I5" s="3" t="s">
        <v>21</v>
      </c>
      <c r="J5" s="3" t="s">
        <v>22</v>
      </c>
      <c r="K5" s="6" t="s">
        <v>42</v>
      </c>
      <c r="L5" s="6" t="s">
        <v>43</v>
      </c>
      <c r="M5" s="6" t="s">
        <v>44</v>
      </c>
      <c r="N5" s="6" t="s">
        <v>45</v>
      </c>
      <c r="O5" s="2" t="s">
        <v>26</v>
      </c>
      <c r="P5" s="7">
        <v>2580</v>
      </c>
      <c r="Q5" s="3" t="s">
        <v>27</v>
      </c>
      <c r="R5" s="3">
        <v>990</v>
      </c>
    </row>
    <row r="6" spans="1:18" ht="31.5" customHeight="1" x14ac:dyDescent="0.2">
      <c r="A6" s="8" t="s">
        <v>46</v>
      </c>
      <c r="B6" s="8" t="s">
        <v>47</v>
      </c>
      <c r="C6" s="8" t="s">
        <v>48</v>
      </c>
      <c r="D6" s="9">
        <v>150</v>
      </c>
      <c r="E6" s="10">
        <v>346</v>
      </c>
      <c r="F6" s="11">
        <f t="shared" si="0"/>
        <v>2.3066666666666666</v>
      </c>
      <c r="G6" s="9">
        <v>10</v>
      </c>
      <c r="H6" s="9" t="s">
        <v>31</v>
      </c>
      <c r="I6" s="9" t="s">
        <v>31</v>
      </c>
      <c r="J6" s="9" t="s">
        <v>22</v>
      </c>
      <c r="K6" s="12" t="s">
        <v>49</v>
      </c>
      <c r="L6" s="12" t="s">
        <v>50</v>
      </c>
      <c r="M6" s="12" t="s">
        <v>38</v>
      </c>
      <c r="N6" s="12" t="s">
        <v>51</v>
      </c>
      <c r="O6" s="8" t="s">
        <v>26</v>
      </c>
      <c r="P6" s="13">
        <v>2076</v>
      </c>
      <c r="Q6" s="13">
        <v>324</v>
      </c>
      <c r="R6" s="9">
        <v>900</v>
      </c>
    </row>
    <row r="7" spans="1:18" ht="31.5" customHeight="1" x14ac:dyDescent="0.2">
      <c r="A7" s="2" t="s">
        <v>28</v>
      </c>
      <c r="B7" s="2" t="s">
        <v>52</v>
      </c>
      <c r="C7" s="2" t="s">
        <v>30</v>
      </c>
      <c r="D7" s="3">
        <v>100</v>
      </c>
      <c r="E7" s="4">
        <v>290</v>
      </c>
      <c r="F7" s="5">
        <f t="shared" si="0"/>
        <v>2.9</v>
      </c>
      <c r="G7" s="3">
        <v>5</v>
      </c>
      <c r="H7" s="3" t="s">
        <v>31</v>
      </c>
      <c r="I7" s="3" t="s">
        <v>21</v>
      </c>
      <c r="J7" s="3" t="s">
        <v>22</v>
      </c>
      <c r="K7" s="6" t="s">
        <v>53</v>
      </c>
      <c r="L7" s="6" t="s">
        <v>33</v>
      </c>
      <c r="M7" s="6" t="s">
        <v>54</v>
      </c>
      <c r="N7" s="6" t="s">
        <v>55</v>
      </c>
      <c r="O7" s="2" t="s">
        <v>26</v>
      </c>
      <c r="P7" s="7">
        <v>1740</v>
      </c>
      <c r="Q7" s="3" t="s">
        <v>27</v>
      </c>
      <c r="R7" s="3">
        <v>600</v>
      </c>
    </row>
    <row r="8" spans="1:18" ht="31.5" customHeight="1" x14ac:dyDescent="0.2">
      <c r="A8" s="2" t="s">
        <v>40</v>
      </c>
      <c r="B8" s="2" t="s">
        <v>56</v>
      </c>
      <c r="C8" s="2" t="s">
        <v>41</v>
      </c>
      <c r="D8" s="3">
        <v>100</v>
      </c>
      <c r="E8" s="4">
        <v>280</v>
      </c>
      <c r="F8" s="5">
        <f t="shared" si="0"/>
        <v>2.8</v>
      </c>
      <c r="G8" s="3">
        <v>5</v>
      </c>
      <c r="H8" s="3" t="s">
        <v>21</v>
      </c>
      <c r="I8" s="3" t="s">
        <v>21</v>
      </c>
      <c r="J8" s="3" t="s">
        <v>22</v>
      </c>
      <c r="K8" s="6" t="s">
        <v>57</v>
      </c>
      <c r="L8" s="6" t="s">
        <v>43</v>
      </c>
      <c r="M8" s="6" t="s">
        <v>54</v>
      </c>
      <c r="N8" s="6" t="s">
        <v>55</v>
      </c>
      <c r="O8" s="2" t="s">
        <v>26</v>
      </c>
      <c r="P8" s="7">
        <v>1680</v>
      </c>
      <c r="Q8" s="3" t="s">
        <v>27</v>
      </c>
      <c r="R8" s="3">
        <v>600</v>
      </c>
    </row>
    <row r="9" spans="1:18" ht="31.5" customHeight="1" x14ac:dyDescent="0.2">
      <c r="A9" s="14" t="s">
        <v>58</v>
      </c>
      <c r="B9" s="14" t="s">
        <v>59</v>
      </c>
      <c r="C9" s="14" t="s">
        <v>60</v>
      </c>
      <c r="D9" s="15">
        <v>180</v>
      </c>
      <c r="E9" s="16">
        <v>999</v>
      </c>
      <c r="F9" s="17">
        <f t="shared" si="0"/>
        <v>5.55</v>
      </c>
      <c r="G9" s="15">
        <v>10</v>
      </c>
      <c r="H9" s="15" t="s">
        <v>31</v>
      </c>
      <c r="I9" s="15" t="s">
        <v>31</v>
      </c>
      <c r="J9" s="15" t="s">
        <v>22</v>
      </c>
      <c r="K9" s="18" t="s">
        <v>61</v>
      </c>
      <c r="L9" s="18" t="s">
        <v>62</v>
      </c>
      <c r="M9" s="18" t="s">
        <v>63</v>
      </c>
      <c r="N9" s="18" t="s">
        <v>64</v>
      </c>
      <c r="O9" s="14" t="s">
        <v>65</v>
      </c>
      <c r="P9" s="19">
        <v>5155</v>
      </c>
      <c r="Q9" s="19">
        <v>839</v>
      </c>
      <c r="R9" s="15">
        <v>1080</v>
      </c>
    </row>
    <row r="10" spans="1:18" ht="31.5" customHeight="1" x14ac:dyDescent="0.2">
      <c r="A10" s="2" t="s">
        <v>66</v>
      </c>
      <c r="B10" s="2" t="s">
        <v>67</v>
      </c>
      <c r="C10" s="2" t="s">
        <v>68</v>
      </c>
      <c r="D10" s="3">
        <v>100</v>
      </c>
      <c r="E10" s="4">
        <v>799</v>
      </c>
      <c r="F10" s="5">
        <f t="shared" si="0"/>
        <v>7.99</v>
      </c>
      <c r="G10" s="3">
        <v>10</v>
      </c>
      <c r="H10" s="3" t="s">
        <v>21</v>
      </c>
      <c r="I10" s="3" t="s">
        <v>21</v>
      </c>
      <c r="J10" s="3" t="s">
        <v>22</v>
      </c>
      <c r="K10" s="6" t="s">
        <v>69</v>
      </c>
      <c r="L10" s="6" t="s">
        <v>70</v>
      </c>
      <c r="M10" s="6" t="s">
        <v>71</v>
      </c>
      <c r="N10" s="6" t="s">
        <v>72</v>
      </c>
      <c r="O10" s="2" t="s">
        <v>73</v>
      </c>
      <c r="P10" s="7">
        <v>4794</v>
      </c>
      <c r="Q10" s="3" t="s">
        <v>27</v>
      </c>
      <c r="R10" s="3">
        <v>600</v>
      </c>
    </row>
    <row r="11" spans="1:18" ht="31.5" customHeight="1" x14ac:dyDescent="0.2">
      <c r="A11" s="2" t="s">
        <v>74</v>
      </c>
      <c r="B11" s="2" t="s">
        <v>75</v>
      </c>
      <c r="C11" s="2" t="s">
        <v>76</v>
      </c>
      <c r="D11" s="3">
        <v>100</v>
      </c>
      <c r="E11" s="4">
        <v>900</v>
      </c>
      <c r="F11" s="5">
        <f t="shared" si="0"/>
        <v>9</v>
      </c>
      <c r="G11" s="3">
        <v>10</v>
      </c>
      <c r="H11" s="3" t="s">
        <v>21</v>
      </c>
      <c r="I11" s="3" t="s">
        <v>21</v>
      </c>
      <c r="J11" s="3" t="s">
        <v>77</v>
      </c>
      <c r="K11" s="6" t="s">
        <v>78</v>
      </c>
      <c r="L11" s="6" t="s">
        <v>50</v>
      </c>
      <c r="M11" s="6" t="s">
        <v>79</v>
      </c>
      <c r="N11" s="6" t="s">
        <v>80</v>
      </c>
      <c r="O11" s="2" t="s">
        <v>81</v>
      </c>
      <c r="P11" s="7">
        <v>5400</v>
      </c>
      <c r="Q11" s="3" t="s">
        <v>27</v>
      </c>
      <c r="R11" s="3">
        <v>600</v>
      </c>
    </row>
    <row r="12" spans="1:18" ht="31.5" customHeight="1" x14ac:dyDescent="0.2">
      <c r="A12" s="2" t="s">
        <v>82</v>
      </c>
      <c r="B12" s="2" t="s">
        <v>83</v>
      </c>
      <c r="C12" s="2" t="s">
        <v>84</v>
      </c>
      <c r="D12" s="3">
        <v>100</v>
      </c>
      <c r="E12" s="4">
        <v>899</v>
      </c>
      <c r="F12" s="5">
        <f t="shared" si="0"/>
        <v>8.99</v>
      </c>
      <c r="G12" s="3">
        <v>12</v>
      </c>
      <c r="H12" s="3" t="s">
        <v>21</v>
      </c>
      <c r="I12" s="3" t="s">
        <v>21</v>
      </c>
      <c r="J12" s="3" t="s">
        <v>85</v>
      </c>
      <c r="K12" s="6" t="s">
        <v>86</v>
      </c>
      <c r="L12" s="6" t="s">
        <v>50</v>
      </c>
      <c r="M12" s="6" t="s">
        <v>25</v>
      </c>
      <c r="N12" s="6" t="s">
        <v>25</v>
      </c>
      <c r="O12" s="2" t="s">
        <v>87</v>
      </c>
      <c r="P12" s="7">
        <v>5394</v>
      </c>
      <c r="Q12" s="3" t="s">
        <v>27</v>
      </c>
      <c r="R12" s="3">
        <v>600</v>
      </c>
    </row>
    <row r="13" spans="1:18" ht="31.5" customHeight="1" x14ac:dyDescent="0.2">
      <c r="A13" s="2" t="s">
        <v>88</v>
      </c>
      <c r="B13" s="2" t="s">
        <v>89</v>
      </c>
      <c r="C13" s="2" t="s">
        <v>90</v>
      </c>
      <c r="D13" s="3">
        <v>100</v>
      </c>
      <c r="E13" s="4">
        <v>900</v>
      </c>
      <c r="F13" s="5">
        <f t="shared" si="0"/>
        <v>9</v>
      </c>
      <c r="G13" s="3">
        <v>5</v>
      </c>
      <c r="H13" s="3" t="s">
        <v>31</v>
      </c>
      <c r="I13" s="3" t="s">
        <v>21</v>
      </c>
      <c r="J13" s="3" t="s">
        <v>91</v>
      </c>
      <c r="K13" s="6" t="s">
        <v>92</v>
      </c>
      <c r="L13" s="6" t="s">
        <v>93</v>
      </c>
      <c r="M13" s="6" t="s">
        <v>25</v>
      </c>
      <c r="N13" s="6" t="s">
        <v>25</v>
      </c>
      <c r="O13" s="2" t="s">
        <v>94</v>
      </c>
      <c r="P13" s="7">
        <v>5400</v>
      </c>
      <c r="Q13" s="3" t="s">
        <v>27</v>
      </c>
      <c r="R13" s="3">
        <v>600</v>
      </c>
    </row>
    <row r="14" spans="1:18" ht="31.5" customHeight="1" x14ac:dyDescent="0.2">
      <c r="A14" s="20" t="s">
        <v>95</v>
      </c>
      <c r="B14" s="20" t="s">
        <v>96</v>
      </c>
      <c r="C14" s="20" t="s">
        <v>97</v>
      </c>
      <c r="D14" s="21">
        <v>280</v>
      </c>
      <c r="E14" s="22">
        <v>1599</v>
      </c>
      <c r="F14" s="23">
        <f t="shared" si="0"/>
        <v>5.7107142857142854</v>
      </c>
      <c r="G14" s="21">
        <v>11</v>
      </c>
      <c r="H14" s="21" t="s">
        <v>21</v>
      </c>
      <c r="I14" s="21" t="s">
        <v>31</v>
      </c>
      <c r="J14" s="21" t="s">
        <v>22</v>
      </c>
      <c r="K14" s="24" t="s">
        <v>98</v>
      </c>
      <c r="L14" s="24" t="s">
        <v>50</v>
      </c>
      <c r="M14" s="24" t="s">
        <v>25</v>
      </c>
      <c r="N14" s="24" t="s">
        <v>25</v>
      </c>
      <c r="O14" s="20" t="s">
        <v>99</v>
      </c>
      <c r="P14" s="25">
        <v>9594</v>
      </c>
      <c r="Q14" s="21" t="s">
        <v>27</v>
      </c>
      <c r="R14" s="21">
        <v>1680</v>
      </c>
    </row>
    <row r="15" spans="1:18" ht="31.5" customHeight="1" x14ac:dyDescent="0.2">
      <c r="A15" s="20" t="s">
        <v>95</v>
      </c>
      <c r="B15" s="20" t="s">
        <v>100</v>
      </c>
      <c r="C15" s="20" t="s">
        <v>97</v>
      </c>
      <c r="D15" s="21">
        <v>320</v>
      </c>
      <c r="E15" s="22">
        <v>2299</v>
      </c>
      <c r="F15" s="23">
        <f t="shared" si="0"/>
        <v>7.1843750000000002</v>
      </c>
      <c r="G15" s="21">
        <v>11</v>
      </c>
      <c r="H15" s="21" t="s">
        <v>21</v>
      </c>
      <c r="I15" s="21" t="s">
        <v>31</v>
      </c>
      <c r="J15" s="21" t="s">
        <v>22</v>
      </c>
      <c r="K15" s="24" t="s">
        <v>101</v>
      </c>
      <c r="L15" s="24" t="s">
        <v>50</v>
      </c>
      <c r="M15" s="24" t="s">
        <v>25</v>
      </c>
      <c r="N15" s="24" t="s">
        <v>25</v>
      </c>
      <c r="O15" s="20" t="s">
        <v>99</v>
      </c>
      <c r="P15" s="25">
        <v>13794</v>
      </c>
      <c r="Q15" s="21" t="s">
        <v>27</v>
      </c>
      <c r="R15" s="21">
        <v>1920</v>
      </c>
    </row>
    <row r="16" spans="1:18" ht="31.5" customHeight="1" x14ac:dyDescent="0.2">
      <c r="A16" s="20" t="s">
        <v>102</v>
      </c>
      <c r="B16" s="20" t="s">
        <v>103</v>
      </c>
      <c r="C16" s="20" t="s">
        <v>104</v>
      </c>
      <c r="D16" s="21">
        <v>300</v>
      </c>
      <c r="E16" s="22">
        <v>1249</v>
      </c>
      <c r="F16" s="23">
        <f t="shared" si="0"/>
        <v>4.1633333333333331</v>
      </c>
      <c r="G16" s="21">
        <v>11</v>
      </c>
      <c r="H16" s="21" t="s">
        <v>31</v>
      </c>
      <c r="I16" s="21" t="s">
        <v>31</v>
      </c>
      <c r="J16" s="21" t="s">
        <v>105</v>
      </c>
      <c r="K16" s="24" t="s">
        <v>106</v>
      </c>
      <c r="L16" s="24" t="s">
        <v>107</v>
      </c>
      <c r="M16" s="24" t="s">
        <v>25</v>
      </c>
      <c r="N16" s="24" t="s">
        <v>25</v>
      </c>
      <c r="O16" s="20" t="s">
        <v>108</v>
      </c>
      <c r="P16" s="25">
        <v>7494</v>
      </c>
      <c r="Q16" s="21" t="s">
        <v>27</v>
      </c>
      <c r="R16" s="21">
        <v>1800</v>
      </c>
    </row>
    <row r="17" spans="1:18" ht="31.5" customHeight="1" x14ac:dyDescent="0.2">
      <c r="A17" s="2" t="s">
        <v>102</v>
      </c>
      <c r="B17" s="2" t="s">
        <v>109</v>
      </c>
      <c r="C17" s="2" t="s">
        <v>104</v>
      </c>
      <c r="D17" s="3">
        <v>172</v>
      </c>
      <c r="E17" s="4">
        <v>899</v>
      </c>
      <c r="F17" s="5">
        <f t="shared" si="0"/>
        <v>5.2267441860465116</v>
      </c>
      <c r="G17" s="3">
        <v>11</v>
      </c>
      <c r="H17" s="3" t="s">
        <v>31</v>
      </c>
      <c r="I17" s="3" t="s">
        <v>31</v>
      </c>
      <c r="J17" s="3" t="s">
        <v>105</v>
      </c>
      <c r="K17" s="6" t="s">
        <v>110</v>
      </c>
      <c r="L17" s="6" t="s">
        <v>107</v>
      </c>
      <c r="M17" s="6" t="s">
        <v>25</v>
      </c>
      <c r="N17" s="6" t="s">
        <v>25</v>
      </c>
      <c r="O17" s="2" t="s">
        <v>108</v>
      </c>
      <c r="P17" s="7">
        <v>5394</v>
      </c>
      <c r="Q17" s="3" t="s">
        <v>27</v>
      </c>
      <c r="R17" s="3">
        <v>1032</v>
      </c>
    </row>
    <row r="18" spans="1:18" ht="31.5" customHeight="1" x14ac:dyDescent="0.2">
      <c r="A18" s="20" t="s">
        <v>102</v>
      </c>
      <c r="B18" s="20" t="s">
        <v>111</v>
      </c>
      <c r="C18" s="20" t="s">
        <v>104</v>
      </c>
      <c r="D18" s="21">
        <v>314</v>
      </c>
      <c r="E18" s="22">
        <v>1249</v>
      </c>
      <c r="F18" s="23">
        <f t="shared" si="0"/>
        <v>3.9777070063694269</v>
      </c>
      <c r="G18" s="21">
        <v>11</v>
      </c>
      <c r="H18" s="21" t="s">
        <v>21</v>
      </c>
      <c r="I18" s="21" t="s">
        <v>21</v>
      </c>
      <c r="J18" s="21" t="s">
        <v>105</v>
      </c>
      <c r="K18" s="24" t="s">
        <v>112</v>
      </c>
      <c r="L18" s="24" t="s">
        <v>107</v>
      </c>
      <c r="M18" s="24" t="s">
        <v>25</v>
      </c>
      <c r="N18" s="24" t="s">
        <v>25</v>
      </c>
      <c r="O18" s="20" t="s">
        <v>108</v>
      </c>
      <c r="P18" s="25">
        <v>7494</v>
      </c>
      <c r="Q18" s="21" t="s">
        <v>27</v>
      </c>
      <c r="R18" s="21">
        <v>1884</v>
      </c>
    </row>
    <row r="19" spans="1:18" ht="31.5" customHeight="1" x14ac:dyDescent="0.2">
      <c r="A19" s="20" t="s">
        <v>113</v>
      </c>
      <c r="B19" s="20" t="s">
        <v>114</v>
      </c>
      <c r="C19" s="20" t="s">
        <v>115</v>
      </c>
      <c r="D19" s="21">
        <v>150</v>
      </c>
      <c r="E19" s="22">
        <v>840</v>
      </c>
      <c r="F19" s="23">
        <f t="shared" si="0"/>
        <v>5.6</v>
      </c>
      <c r="G19" s="21">
        <v>10</v>
      </c>
      <c r="H19" s="21" t="s">
        <v>116</v>
      </c>
      <c r="I19" s="21" t="s">
        <v>21</v>
      </c>
      <c r="J19" s="21" t="s">
        <v>85</v>
      </c>
      <c r="K19" s="24" t="s">
        <v>117</v>
      </c>
      <c r="L19" s="24" t="s">
        <v>50</v>
      </c>
      <c r="M19" s="24" t="s">
        <v>25</v>
      </c>
      <c r="N19" s="24" t="s">
        <v>25</v>
      </c>
      <c r="O19" s="20" t="s">
        <v>118</v>
      </c>
      <c r="P19" s="25">
        <v>5040</v>
      </c>
      <c r="Q19" s="21" t="s">
        <v>27</v>
      </c>
      <c r="R19" s="21">
        <v>900</v>
      </c>
    </row>
    <row r="20" spans="1:18" ht="15" customHeight="1" x14ac:dyDescent="0.2">
      <c r="A20" s="26" t="s">
        <v>119</v>
      </c>
      <c r="B20" s="27" t="s">
        <v>120</v>
      </c>
      <c r="C20" s="28"/>
      <c r="D20" s="28"/>
      <c r="E20" s="29" t="s">
        <v>121</v>
      </c>
      <c r="F20" s="28"/>
      <c r="G20" s="28"/>
      <c r="H20" s="30" t="s">
        <v>122</v>
      </c>
      <c r="I20" s="28"/>
      <c r="J20" s="28"/>
      <c r="K20" s="28"/>
      <c r="L20" s="28"/>
      <c r="M20" s="31"/>
      <c r="N20" s="31"/>
      <c r="O20" s="28"/>
      <c r="P20" s="28"/>
      <c r="Q20" s="28"/>
      <c r="R20" s="28"/>
    </row>
    <row r="21" spans="1:18" ht="15" customHeight="1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31"/>
      <c r="N21" s="31"/>
      <c r="O21" s="32"/>
      <c r="P21" s="33"/>
      <c r="Q21" s="33"/>
      <c r="R21" s="33"/>
    </row>
  </sheetData>
  <autoFilter ref="A1:R19" xr:uid="{00000000-0009-0000-0000-000000000000}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31 LiFePO4 Batteries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Liles</dc:creator>
  <cp:keywords/>
  <dc:description/>
  <cp:lastModifiedBy>Sam Liles</cp:lastModifiedBy>
  <cp:revision>0</cp:revision>
  <dcterms:created xsi:type="dcterms:W3CDTF">2026-08-04T15:19:22Z</dcterms:created>
  <dcterms:modified xsi:type="dcterms:W3CDTF">2026-08-05T17:47:00Z</dcterms:modified>
  <cp:category/>
  <dc:language>en-US</dc:language>
</cp:coreProperties>
</file>